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My Drive/DEBTSAFE/2021/CONTENT STRAT - WEBSITE/WEBSITE CONTENT/CORNERSTONE - WHAT IS DEBT REVIEW/DS - 2021.01 - What DR - DEBT MANAGEMENT - NEW ARTICLE/"/>
    </mc:Choice>
  </mc:AlternateContent>
  <xr:revisionPtr revIDLastSave="0" documentId="13_ncr:1_{BA7EF6E1-ADE8-F943-AE20-AC7F5CDEDEB3}" xr6:coauthVersionLast="36" xr6:coauthVersionMax="36" xr10:uidLastSave="{00000000-0000-0000-0000-000000000000}"/>
  <workbookProtection workbookAlgorithmName="SHA-512" workbookHashValue="pSu4cMD/paJX+KH1TMT0NNrr4DFBJWLB0mjE9kX/X/Nj1YZSOSWHzC3Y8voF62suhYartefoXPuRuwJyAfPnVA==" workbookSaltValue="OhQRwJ5HyJy7VA1F3eNKUA==" workbookSpinCount="100000" lockStructure="1"/>
  <bookViews>
    <workbookView xWindow="0" yWindow="0" windowWidth="25600" windowHeight="16000" tabRatio="550" xr2:uid="{00000000-000D-0000-FFFF-FFFF00000000}"/>
  </bookViews>
  <sheets>
    <sheet name="Current Month" sheetId="1" r:id="rId1"/>
    <sheet name="Instructions" sheetId="3" r:id="rId2"/>
    <sheet name="Chart Data" sheetId="2" state="hidden" r:id="rId3"/>
  </sheets>
  <definedNames>
    <definedName name="_xlnm.Print_Titles" localSheetId="0">'Current Month'!$16:$17</definedName>
    <definedName name="TotalMonthlyExpenses">'Current Month'!$E$9</definedName>
    <definedName name="TotalMonthlyIncome">'Current Month'!$E$6</definedName>
    <definedName name="TotalMonthlySavings">'Current Month'!$E$12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2" i="1" l="1"/>
  <c r="E9" i="1"/>
  <c r="B6" i="2" s="1"/>
  <c r="E15" i="1" l="1"/>
  <c r="B5" i="2"/>
  <c r="B4" i="2" s="1"/>
</calcChain>
</file>

<file path=xl/sharedStrings.xml><?xml version="1.0" encoding="utf-8"?>
<sst xmlns="http://schemas.openxmlformats.org/spreadsheetml/2006/main" count="135" uniqueCount="68">
  <si>
    <t>Summary</t>
  </si>
  <si>
    <t>TOTAL MONTHLY INCOME</t>
  </si>
  <si>
    <t>TOTAL MONTHLY EXPENSES</t>
  </si>
  <si>
    <t>TOTAL MONTHLY SAVINGS</t>
  </si>
  <si>
    <t>ITEM</t>
  </si>
  <si>
    <t>AMOUNT</t>
  </si>
  <si>
    <t>DUE DATE</t>
  </si>
  <si>
    <t>DATE</t>
  </si>
  <si>
    <t>[Date]</t>
  </si>
  <si>
    <t>Other</t>
  </si>
  <si>
    <t>Percentage of Income Spent</t>
  </si>
  <si>
    <t>Personal Budget</t>
  </si>
  <si>
    <t>CHART DATA</t>
  </si>
  <si>
    <t>Monthly Savings</t>
  </si>
  <si>
    <t>Other Income</t>
  </si>
  <si>
    <t>Money In</t>
  </si>
  <si>
    <t>Commission/Overtime</t>
  </si>
  <si>
    <t>Nett Income (Paycheck/Salary)</t>
  </si>
  <si>
    <t xml:space="preserve">Money Out </t>
  </si>
  <si>
    <t>Metod of Payment</t>
  </si>
  <si>
    <t>Home - Electricity</t>
  </si>
  <si>
    <t>Home - Levies</t>
  </si>
  <si>
    <t>Home - Rates and Taxes</t>
  </si>
  <si>
    <t>Service - Bank Fees</t>
  </si>
  <si>
    <t>Insurance - Life Insurance</t>
  </si>
  <si>
    <t>Insurance - Short Term Insurance</t>
  </si>
  <si>
    <t>Debt - Personal Loan</t>
  </si>
  <si>
    <t>Debt - Credit Card Repayment</t>
  </si>
  <si>
    <t>Service - Gym Contract</t>
  </si>
  <si>
    <t>Service - Internet Provider</t>
  </si>
  <si>
    <t>Home - Domestic Worker</t>
  </si>
  <si>
    <t>Home - Garden Service</t>
  </si>
  <si>
    <t>Misc - Charity</t>
  </si>
  <si>
    <t>Personal Care - Medical</t>
  </si>
  <si>
    <t>Personal Care - Pharmacy</t>
  </si>
  <si>
    <t>Personal Care - Hair</t>
  </si>
  <si>
    <t>Personal Care - Nails</t>
  </si>
  <si>
    <t>Debt - Revolving Loan</t>
  </si>
  <si>
    <t>Debt - Study Loan</t>
  </si>
  <si>
    <t>Debt - Store Card</t>
  </si>
  <si>
    <t>Transport - Bus/Taxi</t>
  </si>
  <si>
    <t>Transport - Feul</t>
  </si>
  <si>
    <t>Misc - Pet Care</t>
  </si>
  <si>
    <t>Home - Garbage Removal</t>
  </si>
  <si>
    <t>Transport - Pay Service (Uber)</t>
  </si>
  <si>
    <t>Legal - Child Maintenace</t>
  </si>
  <si>
    <t>Legal - Other</t>
  </si>
  <si>
    <t>Misc - Gifts</t>
  </si>
  <si>
    <t>Misc - Donations</t>
  </si>
  <si>
    <t>Misc - Other</t>
  </si>
  <si>
    <t>Debt - Other</t>
  </si>
  <si>
    <t>Retirement</t>
  </si>
  <si>
    <t>Investment</t>
  </si>
  <si>
    <t>Debt - Vehicle Repayment</t>
  </si>
  <si>
    <t>Transport - Vehicle Mainteance</t>
  </si>
  <si>
    <t>Home - Rent</t>
  </si>
  <si>
    <t>Debt - Bond Repayment</t>
  </si>
  <si>
    <t>Entertainment - Other</t>
  </si>
  <si>
    <t>Food - Groceries</t>
  </si>
  <si>
    <t>Food - Dinng out</t>
  </si>
  <si>
    <t>Food - Take Away's</t>
  </si>
  <si>
    <t>Personal Care - Dry Cleaning</t>
  </si>
  <si>
    <t>Home - Maintenace / Repairs</t>
  </si>
  <si>
    <t>Other - Cash Withdrawal</t>
  </si>
  <si>
    <t>Service - Cell Phone</t>
  </si>
  <si>
    <t xml:space="preserve">Service - Pay TV/Streaming </t>
  </si>
  <si>
    <t>Insurance - Medical Aid / Gap Cover</t>
  </si>
  <si>
    <r>
      <t xml:space="preserve">CASH BALANCE | Over Budget </t>
    </r>
    <r>
      <rPr>
        <b/>
        <sz val="10"/>
        <color theme="1"/>
        <rFont val="Tahoma"/>
        <family val="2"/>
        <scheme val="major"/>
      </rPr>
      <t>(minus value)</t>
    </r>
    <r>
      <rPr>
        <sz val="10"/>
        <color theme="1"/>
        <rFont val="Tahoma"/>
        <family val="2"/>
        <scheme val="major"/>
      </rPr>
      <t xml:space="preserve"> / Additional money to pay off Debt </t>
    </r>
    <r>
      <rPr>
        <b/>
        <sz val="10"/>
        <color theme="1"/>
        <rFont val="Tahoma"/>
        <family val="2"/>
        <scheme val="major"/>
      </rPr>
      <t>(surplus 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</si>
</sst>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R&quot;* #,##0.00_);_(&quot;R&quot;* \(#,##0.00\);_(&quot;R&quot;* &quot;-&quot;??_);_(@_)"/>
    <numFmt numFmtId="164" formatCode="&quot;$&quot;#,##0"/>
    <numFmt numFmtId="165" formatCode="&quot;$&quot;#,##0.00"/>
    <numFmt numFmtId="166" formatCode="m/d/yyyy"/>
    <numFmt numFmtId="167" formatCode="&quot;R&quot;#,##0.00"/>
  </numFmts>
  <fonts count="16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10"/>
      <color theme="3" tint="0.24994659260841701"/>
      <name val="Century Gothic"/>
      <family val="2"/>
      <scheme val="minor"/>
    </font>
    <font>
      <sz val="10"/>
      <color theme="1"/>
      <name val="Tahoma"/>
      <family val="2"/>
      <scheme val="major"/>
    </font>
    <font>
      <sz val="10"/>
      <color theme="0"/>
      <name val="Tahoma"/>
      <family val="2"/>
      <scheme val="major"/>
    </font>
    <font>
      <sz val="13"/>
      <color theme="0"/>
      <name val="Tahoma"/>
      <family val="2"/>
      <scheme val="major"/>
    </font>
    <font>
      <sz val="20"/>
      <color theme="1" tint="0.34998626667073579"/>
      <name val="Tahoma"/>
      <family val="2"/>
      <scheme val="major"/>
    </font>
    <font>
      <sz val="10"/>
      <color theme="3" tint="0.24994659260841701"/>
      <name val="Century Gothic"/>
      <family val="1"/>
      <scheme val="minor"/>
    </font>
    <font>
      <b/>
      <sz val="10"/>
      <color theme="1"/>
      <name val="Tahom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2AE2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4" borderId="0"/>
    <xf numFmtId="0" fontId="5" fillId="3" borderId="0" applyNumberFormat="0" applyBorder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5">
    <xf numFmtId="0" fontId="0" fillId="4" borderId="0" xfId="0"/>
    <xf numFmtId="9" fontId="7" fillId="4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1" applyFill="1" applyBorder="1">
      <alignment horizontal="left" vertical="center"/>
    </xf>
    <xf numFmtId="0" fontId="6" fillId="0" borderId="0" xfId="2" applyFill="1">
      <alignment horizontal="left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165" fontId="2" fillId="0" borderId="0" xfId="0" applyNumberFormat="1" applyFont="1" applyFill="1" applyAlignment="1">
      <alignment horizontal="left" vertical="center"/>
    </xf>
    <xf numFmtId="9" fontId="0" fillId="0" borderId="0" xfId="0" applyNumberFormat="1" applyFont="1" applyFill="1" applyAlignment="1">
      <alignment vertical="center"/>
    </xf>
    <xf numFmtId="44" fontId="0" fillId="0" borderId="0" xfId="6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165" fontId="0" fillId="0" borderId="0" xfId="0" applyNumberFormat="1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/>
    </xf>
    <xf numFmtId="165" fontId="0" fillId="0" borderId="0" xfId="0" applyNumberFormat="1" applyFont="1" applyFill="1" applyAlignment="1">
      <alignment horizontal="left"/>
    </xf>
    <xf numFmtId="0" fontId="10" fillId="0" borderId="1" xfId="3" applyFont="1" applyFill="1" applyAlignment="1">
      <alignment horizontal="left" vertical="center"/>
    </xf>
    <xf numFmtId="44" fontId="3" fillId="0" borderId="0" xfId="6" applyFont="1" applyFill="1" applyAlignment="1">
      <alignment horizontal="left" vertical="top"/>
    </xf>
    <xf numFmtId="0" fontId="0" fillId="0" borderId="0" xfId="0" applyFill="1" applyAlignment="1">
      <alignment vertical="center"/>
    </xf>
    <xf numFmtId="0" fontId="5" fillId="0" borderId="2" xfId="1" applyFill="1" applyBorder="1">
      <alignment horizontal="left" vertical="center"/>
    </xf>
    <xf numFmtId="0" fontId="13" fillId="0" borderId="2" xfId="1" applyFont="1" applyFill="1" applyBorder="1">
      <alignment horizontal="left" vertical="center"/>
    </xf>
    <xf numFmtId="0" fontId="14" fillId="0" borderId="0" xfId="0" applyFont="1" applyFill="1" applyAlignment="1">
      <alignment horizontal="left" vertical="center"/>
    </xf>
    <xf numFmtId="166" fontId="14" fillId="0" borderId="0" xfId="0" applyNumberFormat="1" applyFont="1" applyFill="1" applyAlignment="1">
      <alignment horizontal="left" vertical="center"/>
    </xf>
    <xf numFmtId="0" fontId="11" fillId="5" borderId="1" xfId="3" applyFont="1" applyFill="1" applyAlignment="1">
      <alignment horizontal="center" vertical="center"/>
    </xf>
    <xf numFmtId="0" fontId="11" fillId="2" borderId="1" xfId="3" applyFont="1" applyFill="1" applyAlignment="1">
      <alignment horizontal="center" vertical="center"/>
    </xf>
    <xf numFmtId="167" fontId="3" fillId="0" borderId="0" xfId="6" applyNumberFormat="1" applyFont="1" applyFill="1" applyAlignment="1">
      <alignment horizontal="right" vertical="top"/>
    </xf>
    <xf numFmtId="0" fontId="0" fillId="6" borderId="0" xfId="0" applyFont="1" applyFill="1" applyAlignment="1">
      <alignment horizontal="left" vertical="center"/>
    </xf>
    <xf numFmtId="0" fontId="11" fillId="6" borderId="1" xfId="3" applyFont="1" applyFill="1" applyAlignment="1">
      <alignment horizontal="center" vertical="center"/>
    </xf>
    <xf numFmtId="0" fontId="10" fillId="0" borderId="1" xfId="3" applyFont="1" applyFill="1" applyAlignment="1">
      <alignment vertical="center"/>
    </xf>
    <xf numFmtId="0" fontId="12" fillId="6" borderId="0" xfId="2" applyFont="1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1" fillId="6" borderId="1" xfId="3" applyFont="1" applyFill="1" applyAlignment="1">
      <alignment horizontal="center" vertical="center"/>
    </xf>
    <xf numFmtId="0" fontId="11" fillId="5" borderId="1" xfId="3" applyFont="1" applyFill="1" applyAlignment="1">
      <alignment horizontal="center" vertical="center"/>
    </xf>
    <xf numFmtId="0" fontId="11" fillId="2" borderId="1" xfId="3" applyFont="1" applyFill="1" applyAlignment="1">
      <alignment horizontal="center" vertical="center"/>
    </xf>
  </cellXfs>
  <cellStyles count="7">
    <cellStyle name="Currency" xfId="6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9"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0.24994659260841701"/>
        <name val="Century Gothic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0.24994659260841701"/>
        <name val="Century Gothic"/>
        <family val="1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color theme="7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18"/>
      <tableStyleElement type="headerRow" dxfId="17"/>
      <tableStyleElement type="totalRow" dxfId="16"/>
    </tableStyle>
  </tableStyles>
  <colors>
    <mruColors>
      <color rgb="FF72AE2D"/>
      <color rgb="FFA8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rgbClr val="A8D7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0.31190476190476191</c:v>
                </c:pt>
                <c:pt idx="1">
                  <c:v>0.68809523809523809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rgbClr val="72AE2D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&quot;R&quot;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AD-594A-A860-792331E22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'Current Month'!$E$6</c:f>
              <c:numCache>
                <c:formatCode>"R"#\ ##0.00</c:formatCode>
                <c:ptCount val="1"/>
                <c:pt idx="0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&quot;R&quot;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AD-594A-A860-792331E22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'Current Month'!$E$9</c:f>
              <c:numCache>
                <c:formatCode>"R"#\ ##0.00</c:formatCode>
                <c:ptCount val="1"/>
                <c:pt idx="0">
                  <c:v>14450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ser>
          <c:idx val="2"/>
          <c:order val="2"/>
          <c:tx>
            <c:v>Savings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&quot;R&quot;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7AD-594A-A860-792331E22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'Current Month'!$E$12</c:f>
              <c:numCache>
                <c:formatCode>"R"#\ ##0.00</c:formatCode>
                <c:ptCount val="1"/>
                <c:pt idx="0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5-3C4D-8D8A-778D711B5B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74295816"/>
        <c:axId val="274296208"/>
      </c:barChart>
      <c:catAx>
        <c:axId val="274295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numFmt formatCode="&quot;R&quot;#,##0.0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54613577949127001"/>
          <c:h val="6.8560789045033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://www.debtsafe.co.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3</xdr:col>
      <xdr:colOff>211357</xdr:colOff>
      <xdr:row>15</xdr:row>
      <xdr:rowOff>50800</xdr:rowOff>
    </xdr:to>
    <xdr:graphicFrame macro="">
      <xdr:nvGraphicFramePr>
        <xdr:cNvPr id="4" name="chtIncomePct" descr="Donut chart showing percentage of income." title="Percentage of income 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250240</xdr:colOff>
      <xdr:row>3</xdr:row>
      <xdr:rowOff>106456</xdr:rowOff>
    </xdr:from>
    <xdr:to>
      <xdr:col>12</xdr:col>
      <xdr:colOff>10160</xdr:colOff>
      <xdr:row>14</xdr:row>
      <xdr:rowOff>536864</xdr:rowOff>
    </xdr:to>
    <xdr:graphicFrame macro="">
      <xdr:nvGraphicFramePr>
        <xdr:cNvPr id="2" name="chtIncomeExpenses" descr="Column bar chart showing income and expenses." title="Income vs.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215381</xdr:colOff>
      <xdr:row>1</xdr:row>
      <xdr:rowOff>44561</xdr:rowOff>
    </xdr:from>
    <xdr:to>
      <xdr:col>9</xdr:col>
      <xdr:colOff>365107</xdr:colOff>
      <xdr:row>66</xdr:row>
      <xdr:rowOff>117493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3E43B2-E788-1347-ADE5-9A333C8A4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381" y="207953"/>
          <a:ext cx="7569200" cy="10693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thlyIncome" displayName="MonthlyIncome" ref="B17:C22" totalsRowShown="0" headerRowDxfId="14" dataDxfId="13" headerRowCellStyle="Heading 2">
  <autoFilter ref="B17:C22" xr:uid="{00000000-0009-0000-0100-000001000000}"/>
  <tableColumns count="2">
    <tableColumn id="1" xr3:uid="{00000000-0010-0000-0000-000001000000}" name="ITEM" dataDxfId="12"/>
    <tableColumn id="2" xr3:uid="{00000000-0010-0000-0000-000002000000}" name="AMOUNT" dataDxfId="11" dataCellStyle="Currency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E17:H68" totalsRowShown="0" headerRowDxfId="10" dataDxfId="9" headerRowCellStyle="Heading 2">
  <autoFilter ref="E17:H68" xr:uid="{00000000-0009-0000-0100-000002000000}"/>
  <sortState ref="E18:H68">
    <sortCondition ref="E17:E68"/>
  </sortState>
  <tableColumns count="4">
    <tableColumn id="1" xr3:uid="{00000000-0010-0000-0100-000001000000}" name="ITEM" dataDxfId="8"/>
    <tableColumn id="2" xr3:uid="{00000000-0010-0000-0100-000002000000}" name="DUE DATE" dataDxfId="7"/>
    <tableColumn id="4" xr3:uid="{079AAEDC-106D-8243-BA7B-B104AA36587F}" name="Metod of Payment" dataDxfId="6"/>
    <tableColumn id="3" xr3:uid="{00000000-0010-0000-0100-000003000000}" name="AMOUNT" dataDxfId="5" dataCellStyle="Currency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J17:L21" totalsRowShown="0" headerRowDxfId="4" dataDxfId="3" headerRowCellStyle="Heading 2">
  <autoFilter ref="J17:L21" xr:uid="{00000000-0009-0000-0100-000003000000}"/>
  <tableColumns count="3">
    <tableColumn id="3" xr3:uid="{18074F9C-AF07-1643-8D2E-1B5683AAA627}" name="ITEM" dataDxfId="2"/>
    <tableColumn id="1" xr3:uid="{00000000-0010-0000-0200-000001000000}" name="DATE" dataDxfId="1"/>
    <tableColumn id="2" xr3:uid="{00000000-0010-0000-0200-000002000000}" name="AMOUNT" dataDxfId="0" dataCellStyle="Currency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Savings" altTextSummary="Enter monthly savings and date saved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L68"/>
  <sheetViews>
    <sheetView showGridLines="0" tabSelected="1" zoomScale="111" zoomScaleNormal="125" workbookViewId="0">
      <selection activeCell="G10" sqref="G10"/>
    </sheetView>
  </sheetViews>
  <sheetFormatPr baseColWidth="10" defaultColWidth="9.1640625" defaultRowHeight="27.75" customHeight="1" x14ac:dyDescent="0.15"/>
  <cols>
    <col min="1" max="1" width="4.5" style="12" customWidth="1"/>
    <col min="2" max="2" width="29.1640625" style="12" customWidth="1"/>
    <col min="3" max="3" width="15.6640625" style="15" customWidth="1"/>
    <col min="4" max="4" width="3.33203125" style="12" customWidth="1"/>
    <col min="5" max="5" width="33" style="12" bestFit="1" customWidth="1"/>
    <col min="6" max="6" width="15.6640625" style="14" customWidth="1"/>
    <col min="7" max="7" width="14.6640625" style="14" customWidth="1"/>
    <col min="8" max="8" width="15.6640625" style="15" customWidth="1"/>
    <col min="9" max="9" width="3.33203125" style="12" customWidth="1"/>
    <col min="10" max="11" width="15.6640625" style="14" customWidth="1"/>
    <col min="12" max="12" width="15.6640625" style="15" customWidth="1"/>
    <col min="13" max="16384" width="9.1640625" style="12"/>
  </cols>
  <sheetData>
    <row r="1" spans="1:12" s="2" customFormat="1" ht="5.25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3" customFormat="1" ht="40.5" customHeight="1" x14ac:dyDescent="0.15">
      <c r="A2" s="19"/>
      <c r="B2" s="20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33" customHeight="1" x14ac:dyDescent="0.2">
      <c r="B3" s="4" t="s">
        <v>10</v>
      </c>
      <c r="E3" s="4" t="s">
        <v>0</v>
      </c>
    </row>
    <row r="4" spans="1:12" s="2" customFormat="1" ht="18.75" customHeight="1" x14ac:dyDescent="0.15">
      <c r="B4" s="5"/>
      <c r="E4" s="32" t="s">
        <v>1</v>
      </c>
      <c r="F4" s="32"/>
      <c r="G4" s="27"/>
    </row>
    <row r="5" spans="1:12" s="2" customFormat="1" ht="3.75" customHeight="1" x14ac:dyDescent="0.15">
      <c r="E5" s="7"/>
      <c r="F5" s="7"/>
      <c r="G5" s="7"/>
    </row>
    <row r="6" spans="1:12" s="2" customFormat="1" ht="46.5" customHeight="1" x14ac:dyDescent="0.15">
      <c r="E6" s="25">
        <f>SUM(MonthlyIncome[AMOUNT])</f>
        <v>21000</v>
      </c>
      <c r="F6" s="17"/>
      <c r="G6" s="17"/>
      <c r="J6" s="6"/>
      <c r="K6" s="6"/>
      <c r="L6" s="8"/>
    </row>
    <row r="7" spans="1:12" s="2" customFormat="1" ht="18.75" customHeight="1" x14ac:dyDescent="0.15">
      <c r="E7" s="33" t="s">
        <v>2</v>
      </c>
      <c r="F7" s="33"/>
      <c r="G7" s="23"/>
      <c r="J7" s="6"/>
      <c r="K7" s="6"/>
      <c r="L7" s="8"/>
    </row>
    <row r="8" spans="1:12" s="2" customFormat="1" ht="3.75" customHeight="1" x14ac:dyDescent="0.15">
      <c r="E8" s="7"/>
      <c r="F8" s="7"/>
      <c r="G8" s="7"/>
      <c r="J8" s="6"/>
      <c r="K8" s="6"/>
      <c r="L8" s="8"/>
    </row>
    <row r="9" spans="1:12" s="2" customFormat="1" ht="46.5" customHeight="1" x14ac:dyDescent="0.15">
      <c r="E9" s="25">
        <f>SUM(MonthlyExpenses[AMOUNT])</f>
        <v>14450</v>
      </c>
      <c r="F9" s="17"/>
      <c r="G9" s="17"/>
    </row>
    <row r="10" spans="1:12" s="2" customFormat="1" ht="18.75" customHeight="1" x14ac:dyDescent="0.15">
      <c r="A10" s="9"/>
      <c r="E10" s="34" t="s">
        <v>3</v>
      </c>
      <c r="F10" s="34"/>
      <c r="G10" s="24"/>
    </row>
    <row r="11" spans="1:12" s="2" customFormat="1" ht="3.75" customHeight="1" x14ac:dyDescent="0.15">
      <c r="A11" s="9"/>
      <c r="E11" s="7"/>
      <c r="F11" s="7"/>
      <c r="G11" s="7"/>
    </row>
    <row r="12" spans="1:12" s="2" customFormat="1" ht="46.5" customHeight="1" x14ac:dyDescent="0.15">
      <c r="A12" s="9"/>
      <c r="E12" s="25">
        <f>SUM(Savings[AMOUNT])</f>
        <v>2200</v>
      </c>
      <c r="F12" s="17"/>
      <c r="G12" s="17"/>
    </row>
    <row r="13" spans="1:12" s="2" customFormat="1" ht="18.75" customHeight="1" x14ac:dyDescent="0.15">
      <c r="A13" s="9"/>
      <c r="E13" s="28" t="s">
        <v>67</v>
      </c>
      <c r="F13" s="28"/>
      <c r="G13" s="28"/>
    </row>
    <row r="14" spans="1:12" s="2" customFormat="1" ht="3.75" customHeight="1" x14ac:dyDescent="0.15">
      <c r="A14" s="9"/>
      <c r="E14" s="7"/>
      <c r="F14" s="7"/>
      <c r="G14" s="7"/>
    </row>
    <row r="15" spans="1:12" s="2" customFormat="1" ht="46.5" customHeight="1" x14ac:dyDescent="0.15">
      <c r="A15" s="9"/>
      <c r="E15" s="25">
        <f>TotalMonthlyIncome-TotalMonthlyExpenses-TotalMonthlySavings</f>
        <v>4350</v>
      </c>
      <c r="F15" s="17"/>
      <c r="G15" s="17"/>
    </row>
    <row r="16" spans="1:12" s="2" customFormat="1" ht="31.5" customHeight="1" x14ac:dyDescent="0.15">
      <c r="B16" s="29" t="s">
        <v>15</v>
      </c>
      <c r="C16" s="29"/>
      <c r="D16" s="18"/>
      <c r="E16" s="30" t="s">
        <v>18</v>
      </c>
      <c r="F16" s="30"/>
      <c r="G16" s="30"/>
      <c r="H16" s="30"/>
      <c r="I16" s="18"/>
      <c r="J16" s="31" t="s">
        <v>13</v>
      </c>
      <c r="K16" s="31"/>
      <c r="L16" s="31"/>
    </row>
    <row r="17" spans="1:12" s="2" customFormat="1" ht="18.75" customHeight="1" x14ac:dyDescent="0.15">
      <c r="B17" s="16" t="s">
        <v>4</v>
      </c>
      <c r="C17" s="16" t="s">
        <v>5</v>
      </c>
      <c r="E17" s="16" t="s">
        <v>4</v>
      </c>
      <c r="F17" s="16" t="s">
        <v>6</v>
      </c>
      <c r="G17" s="16" t="s">
        <v>19</v>
      </c>
      <c r="H17" s="16" t="s">
        <v>5</v>
      </c>
      <c r="J17" s="16" t="s">
        <v>4</v>
      </c>
      <c r="K17" s="16" t="s">
        <v>7</v>
      </c>
      <c r="L17" s="16" t="s">
        <v>5</v>
      </c>
    </row>
    <row r="18" spans="1:12" ht="28" customHeight="1" x14ac:dyDescent="0.15">
      <c r="A18" s="2"/>
      <c r="B18" s="2" t="s">
        <v>17</v>
      </c>
      <c r="C18" s="10">
        <v>20000</v>
      </c>
      <c r="D18" s="2"/>
      <c r="E18" s="2" t="s">
        <v>56</v>
      </c>
      <c r="F18" s="11" t="s">
        <v>8</v>
      </c>
      <c r="G18" s="11"/>
      <c r="H18" s="10">
        <v>0</v>
      </c>
      <c r="I18" s="2"/>
      <c r="J18" s="11" t="s">
        <v>51</v>
      </c>
      <c r="K18" s="11" t="s">
        <v>8</v>
      </c>
      <c r="L18" s="10">
        <v>1200</v>
      </c>
    </row>
    <row r="19" spans="1:12" ht="28" customHeight="1" x14ac:dyDescent="0.15">
      <c r="A19" s="2"/>
      <c r="B19" s="2" t="s">
        <v>16</v>
      </c>
      <c r="C19" s="10">
        <v>1000</v>
      </c>
      <c r="D19" s="2"/>
      <c r="E19" s="2" t="s">
        <v>27</v>
      </c>
      <c r="F19" s="11" t="s">
        <v>8</v>
      </c>
      <c r="G19" s="11"/>
      <c r="H19" s="10">
        <v>500</v>
      </c>
      <c r="I19" s="2"/>
      <c r="J19" s="11" t="s">
        <v>52</v>
      </c>
      <c r="K19" s="11" t="s">
        <v>8</v>
      </c>
      <c r="L19" s="10">
        <v>1000</v>
      </c>
    </row>
    <row r="20" spans="1:12" ht="28" customHeight="1" x14ac:dyDescent="0.15">
      <c r="A20" s="2"/>
      <c r="B20" s="2" t="s">
        <v>14</v>
      </c>
      <c r="C20" s="10">
        <v>0</v>
      </c>
      <c r="D20" s="2"/>
      <c r="E20" s="2" t="s">
        <v>27</v>
      </c>
      <c r="F20" s="11" t="s">
        <v>8</v>
      </c>
      <c r="G20" s="11"/>
      <c r="H20" s="10">
        <v>0</v>
      </c>
      <c r="I20" s="2"/>
      <c r="J20" s="11" t="s">
        <v>9</v>
      </c>
      <c r="K20" s="11" t="s">
        <v>8</v>
      </c>
      <c r="L20" s="10">
        <v>0</v>
      </c>
    </row>
    <row r="21" spans="1:12" ht="28" customHeight="1" x14ac:dyDescent="0.15">
      <c r="A21" s="2"/>
      <c r="B21" s="2" t="s">
        <v>14</v>
      </c>
      <c r="C21" s="10">
        <v>0</v>
      </c>
      <c r="D21" s="2"/>
      <c r="E21" s="21" t="s">
        <v>50</v>
      </c>
      <c r="F21" s="11" t="s">
        <v>8</v>
      </c>
      <c r="G21" s="22"/>
      <c r="H21" s="10">
        <v>0</v>
      </c>
      <c r="I21" s="2"/>
      <c r="J21" s="11" t="s">
        <v>9</v>
      </c>
      <c r="K21" s="11" t="s">
        <v>8</v>
      </c>
      <c r="L21" s="10">
        <v>0</v>
      </c>
    </row>
    <row r="22" spans="1:12" ht="28" customHeight="1" x14ac:dyDescent="0.15">
      <c r="A22" s="2"/>
      <c r="B22" s="2" t="s">
        <v>14</v>
      </c>
      <c r="C22" s="10">
        <v>0</v>
      </c>
      <c r="D22" s="2"/>
      <c r="E22" s="21" t="s">
        <v>50</v>
      </c>
      <c r="F22" s="11" t="s">
        <v>8</v>
      </c>
      <c r="G22" s="22"/>
      <c r="H22" s="10">
        <v>0</v>
      </c>
      <c r="I22" s="2"/>
    </row>
    <row r="23" spans="1:12" ht="28" customHeight="1" x14ac:dyDescent="0.15">
      <c r="A23" s="2"/>
      <c r="B23" s="2"/>
      <c r="C23" s="13"/>
      <c r="D23" s="2"/>
      <c r="E23" s="2" t="s">
        <v>26</v>
      </c>
      <c r="F23" s="11" t="s">
        <v>8</v>
      </c>
      <c r="G23" s="11"/>
      <c r="H23" s="10">
        <v>500</v>
      </c>
      <c r="I23" s="2"/>
    </row>
    <row r="24" spans="1:12" ht="28" customHeight="1" x14ac:dyDescent="0.15">
      <c r="A24" s="2"/>
      <c r="B24" s="2"/>
      <c r="C24" s="13"/>
      <c r="D24" s="2"/>
      <c r="E24" s="2" t="s">
        <v>26</v>
      </c>
      <c r="F24" s="11" t="s">
        <v>8</v>
      </c>
      <c r="G24" s="11"/>
      <c r="H24" s="10">
        <v>0</v>
      </c>
      <c r="I24" s="2"/>
    </row>
    <row r="25" spans="1:12" ht="28" customHeight="1" x14ac:dyDescent="0.15">
      <c r="A25" s="2"/>
      <c r="B25" s="2"/>
      <c r="C25" s="13"/>
      <c r="D25" s="2"/>
      <c r="E25" s="21" t="s">
        <v>37</v>
      </c>
      <c r="F25" s="11" t="s">
        <v>8</v>
      </c>
      <c r="G25" s="22"/>
      <c r="H25" s="10">
        <v>0</v>
      </c>
      <c r="I25" s="2"/>
    </row>
    <row r="26" spans="1:12" ht="28" customHeight="1" x14ac:dyDescent="0.15">
      <c r="A26" s="2"/>
      <c r="B26" s="2"/>
      <c r="C26" s="13"/>
      <c r="D26" s="2"/>
      <c r="E26" s="21" t="s">
        <v>39</v>
      </c>
      <c r="F26" s="11" t="s">
        <v>8</v>
      </c>
      <c r="G26" s="22"/>
      <c r="H26" s="10">
        <v>0</v>
      </c>
      <c r="I26" s="2"/>
    </row>
    <row r="27" spans="1:12" ht="28" customHeight="1" x14ac:dyDescent="0.15">
      <c r="A27" s="2"/>
      <c r="B27" s="2"/>
      <c r="C27" s="13"/>
      <c r="D27" s="2"/>
      <c r="E27" s="21" t="s">
        <v>39</v>
      </c>
      <c r="F27" s="11" t="s">
        <v>8</v>
      </c>
      <c r="G27" s="22"/>
      <c r="H27" s="10">
        <v>200</v>
      </c>
      <c r="I27" s="2"/>
    </row>
    <row r="28" spans="1:12" ht="28" customHeight="1" x14ac:dyDescent="0.15">
      <c r="A28" s="2"/>
      <c r="B28" s="2"/>
      <c r="C28" s="13"/>
      <c r="D28" s="2"/>
      <c r="E28" s="21" t="s">
        <v>39</v>
      </c>
      <c r="F28" s="11" t="s">
        <v>8</v>
      </c>
      <c r="G28" s="22"/>
      <c r="H28" s="10">
        <v>0</v>
      </c>
      <c r="I28" s="2"/>
    </row>
    <row r="29" spans="1:12" ht="28" customHeight="1" x14ac:dyDescent="0.15">
      <c r="A29" s="2"/>
      <c r="B29" s="2"/>
      <c r="C29" s="13"/>
      <c r="D29" s="2"/>
      <c r="E29" s="21" t="s">
        <v>38</v>
      </c>
      <c r="F29" s="11" t="s">
        <v>8</v>
      </c>
      <c r="G29" s="22"/>
      <c r="H29" s="10">
        <v>0</v>
      </c>
      <c r="I29" s="2"/>
    </row>
    <row r="30" spans="1:12" ht="28" customHeight="1" x14ac:dyDescent="0.15">
      <c r="A30" s="2"/>
      <c r="B30" s="2"/>
      <c r="C30" s="13"/>
      <c r="D30" s="2"/>
      <c r="E30" s="2" t="s">
        <v>53</v>
      </c>
      <c r="F30" s="11" t="s">
        <v>8</v>
      </c>
      <c r="G30" s="11"/>
      <c r="H30" s="10">
        <v>3000</v>
      </c>
      <c r="I30" s="2"/>
    </row>
    <row r="31" spans="1:12" ht="27.75" customHeight="1" x14ac:dyDescent="0.15">
      <c r="E31" s="21" t="s">
        <v>57</v>
      </c>
      <c r="F31" s="11" t="s">
        <v>8</v>
      </c>
      <c r="G31" s="22"/>
      <c r="H31" s="10">
        <v>0</v>
      </c>
    </row>
    <row r="32" spans="1:12" ht="27.75" customHeight="1" x14ac:dyDescent="0.15">
      <c r="E32" s="21" t="s">
        <v>57</v>
      </c>
      <c r="F32" s="11" t="s">
        <v>8</v>
      </c>
      <c r="G32" s="22"/>
      <c r="H32" s="10">
        <v>0</v>
      </c>
    </row>
    <row r="33" spans="5:8" ht="27.75" customHeight="1" x14ac:dyDescent="0.15">
      <c r="E33" s="21" t="s">
        <v>59</v>
      </c>
      <c r="F33" s="11" t="s">
        <v>8</v>
      </c>
      <c r="G33" s="22"/>
      <c r="H33" s="10">
        <v>0</v>
      </c>
    </row>
    <row r="34" spans="5:8" ht="27.75" customHeight="1" x14ac:dyDescent="0.15">
      <c r="E34" s="21" t="s">
        <v>58</v>
      </c>
      <c r="F34" s="11" t="s">
        <v>8</v>
      </c>
      <c r="G34" s="22"/>
      <c r="H34" s="10">
        <v>1000</v>
      </c>
    </row>
    <row r="35" spans="5:8" ht="27.75" customHeight="1" x14ac:dyDescent="0.15">
      <c r="E35" s="21" t="s">
        <v>60</v>
      </c>
      <c r="F35" s="11" t="s">
        <v>8</v>
      </c>
      <c r="G35" s="22"/>
      <c r="H35" s="10">
        <v>0</v>
      </c>
    </row>
    <row r="36" spans="5:8" ht="27.75" customHeight="1" x14ac:dyDescent="0.15">
      <c r="E36" s="21" t="s">
        <v>30</v>
      </c>
      <c r="F36" s="11" t="s">
        <v>8</v>
      </c>
      <c r="G36" s="22"/>
      <c r="H36" s="10">
        <v>0</v>
      </c>
    </row>
    <row r="37" spans="5:8" ht="27.75" customHeight="1" x14ac:dyDescent="0.15">
      <c r="E37" s="2" t="s">
        <v>20</v>
      </c>
      <c r="F37" s="11" t="s">
        <v>8</v>
      </c>
      <c r="G37" s="11"/>
      <c r="H37" s="10">
        <v>500</v>
      </c>
    </row>
    <row r="38" spans="5:8" ht="27.75" customHeight="1" x14ac:dyDescent="0.15">
      <c r="E38" s="21" t="s">
        <v>43</v>
      </c>
      <c r="F38" s="11" t="s">
        <v>8</v>
      </c>
      <c r="G38" s="22"/>
      <c r="H38" s="10">
        <v>0</v>
      </c>
    </row>
    <row r="39" spans="5:8" ht="27.75" customHeight="1" x14ac:dyDescent="0.15">
      <c r="E39" s="21" t="s">
        <v>31</v>
      </c>
      <c r="F39" s="11" t="s">
        <v>8</v>
      </c>
      <c r="G39" s="22"/>
      <c r="H39" s="10">
        <v>0</v>
      </c>
    </row>
    <row r="40" spans="5:8" ht="27.75" customHeight="1" x14ac:dyDescent="0.15">
      <c r="E40" s="21" t="s">
        <v>21</v>
      </c>
      <c r="F40" s="11" t="s">
        <v>8</v>
      </c>
      <c r="G40" s="22"/>
      <c r="H40" s="10">
        <v>0</v>
      </c>
    </row>
    <row r="41" spans="5:8" ht="27.75" customHeight="1" x14ac:dyDescent="0.15">
      <c r="E41" s="21" t="s">
        <v>62</v>
      </c>
      <c r="F41" s="11" t="s">
        <v>8</v>
      </c>
      <c r="G41" s="22"/>
      <c r="H41" s="10">
        <v>0</v>
      </c>
    </row>
    <row r="42" spans="5:8" ht="27.75" customHeight="1" x14ac:dyDescent="0.15">
      <c r="E42" s="2" t="s">
        <v>22</v>
      </c>
      <c r="F42" s="11" t="s">
        <v>8</v>
      </c>
      <c r="G42" s="11"/>
      <c r="H42" s="10">
        <v>0</v>
      </c>
    </row>
    <row r="43" spans="5:8" ht="27.75" customHeight="1" x14ac:dyDescent="0.15">
      <c r="E43" s="2" t="s">
        <v>55</v>
      </c>
      <c r="F43" s="11" t="s">
        <v>8</v>
      </c>
      <c r="G43" s="11"/>
      <c r="H43" s="10">
        <v>5000</v>
      </c>
    </row>
    <row r="44" spans="5:8" ht="27.75" customHeight="1" x14ac:dyDescent="0.15">
      <c r="E44" s="2" t="s">
        <v>24</v>
      </c>
      <c r="F44" s="11" t="s">
        <v>8</v>
      </c>
      <c r="G44" s="11"/>
      <c r="H44" s="10">
        <v>0</v>
      </c>
    </row>
    <row r="45" spans="5:8" ht="27.75" customHeight="1" x14ac:dyDescent="0.15">
      <c r="E45" s="2" t="s">
        <v>66</v>
      </c>
      <c r="F45" s="11" t="s">
        <v>8</v>
      </c>
      <c r="G45" s="11"/>
      <c r="H45" s="10">
        <v>1200</v>
      </c>
    </row>
    <row r="46" spans="5:8" ht="27.75" customHeight="1" x14ac:dyDescent="0.15">
      <c r="E46" s="2" t="s">
        <v>25</v>
      </c>
      <c r="F46" s="11" t="s">
        <v>8</v>
      </c>
      <c r="G46" s="11"/>
      <c r="H46" s="10">
        <v>800</v>
      </c>
    </row>
    <row r="47" spans="5:8" ht="27.75" customHeight="1" x14ac:dyDescent="0.15">
      <c r="E47" s="21" t="s">
        <v>45</v>
      </c>
      <c r="F47" s="11" t="s">
        <v>8</v>
      </c>
      <c r="G47" s="22"/>
      <c r="H47" s="10">
        <v>0</v>
      </c>
    </row>
    <row r="48" spans="5:8" ht="27.75" customHeight="1" x14ac:dyDescent="0.15">
      <c r="E48" s="2" t="s">
        <v>46</v>
      </c>
      <c r="F48" s="11" t="s">
        <v>8</v>
      </c>
      <c r="G48" s="11"/>
      <c r="H48" s="10">
        <v>0</v>
      </c>
    </row>
    <row r="49" spans="5:8" ht="27.75" customHeight="1" x14ac:dyDescent="0.15">
      <c r="E49" s="21" t="s">
        <v>32</v>
      </c>
      <c r="F49" s="11" t="s">
        <v>8</v>
      </c>
      <c r="G49" s="22"/>
      <c r="H49" s="10">
        <v>0</v>
      </c>
    </row>
    <row r="50" spans="5:8" ht="27.75" customHeight="1" x14ac:dyDescent="0.15">
      <c r="E50" s="2" t="s">
        <v>48</v>
      </c>
      <c r="F50" s="11" t="s">
        <v>8</v>
      </c>
      <c r="G50" s="11"/>
      <c r="H50" s="10">
        <v>0</v>
      </c>
    </row>
    <row r="51" spans="5:8" ht="27.75" customHeight="1" x14ac:dyDescent="0.15">
      <c r="E51" s="2" t="s">
        <v>47</v>
      </c>
      <c r="F51" s="11" t="s">
        <v>8</v>
      </c>
      <c r="G51" s="11"/>
      <c r="H51" s="10">
        <v>0</v>
      </c>
    </row>
    <row r="52" spans="5:8" ht="27.75" customHeight="1" x14ac:dyDescent="0.15">
      <c r="E52" s="2" t="s">
        <v>49</v>
      </c>
      <c r="F52" s="11" t="s">
        <v>8</v>
      </c>
      <c r="G52" s="11"/>
      <c r="H52" s="10">
        <v>0</v>
      </c>
    </row>
    <row r="53" spans="5:8" ht="27.75" customHeight="1" x14ac:dyDescent="0.15">
      <c r="E53" s="21" t="s">
        <v>42</v>
      </c>
      <c r="F53" s="11" t="s">
        <v>8</v>
      </c>
      <c r="G53" s="22"/>
      <c r="H53" s="10">
        <v>0</v>
      </c>
    </row>
    <row r="54" spans="5:8" ht="27.75" customHeight="1" x14ac:dyDescent="0.15">
      <c r="E54" s="21" t="s">
        <v>63</v>
      </c>
      <c r="F54" s="11" t="s">
        <v>8</v>
      </c>
      <c r="G54" s="22"/>
      <c r="H54" s="10">
        <v>200</v>
      </c>
    </row>
    <row r="55" spans="5:8" ht="27.75" customHeight="1" x14ac:dyDescent="0.15">
      <c r="E55" s="21" t="s">
        <v>61</v>
      </c>
      <c r="F55" s="11" t="s">
        <v>8</v>
      </c>
      <c r="G55" s="22"/>
      <c r="H55" s="10">
        <v>0</v>
      </c>
    </row>
    <row r="56" spans="5:8" ht="27.75" customHeight="1" x14ac:dyDescent="0.15">
      <c r="E56" s="21" t="s">
        <v>35</v>
      </c>
      <c r="F56" s="11" t="s">
        <v>8</v>
      </c>
      <c r="G56" s="22"/>
      <c r="H56" s="10">
        <v>0</v>
      </c>
    </row>
    <row r="57" spans="5:8" ht="27.75" customHeight="1" x14ac:dyDescent="0.15">
      <c r="E57" s="21" t="s">
        <v>33</v>
      </c>
      <c r="F57" s="11" t="s">
        <v>8</v>
      </c>
      <c r="G57" s="22"/>
      <c r="H57" s="10">
        <v>0</v>
      </c>
    </row>
    <row r="58" spans="5:8" ht="27.75" customHeight="1" x14ac:dyDescent="0.15">
      <c r="E58" s="21" t="s">
        <v>36</v>
      </c>
      <c r="F58" s="11" t="s">
        <v>8</v>
      </c>
      <c r="G58" s="22"/>
      <c r="H58" s="10">
        <v>0</v>
      </c>
    </row>
    <row r="59" spans="5:8" ht="27.75" customHeight="1" x14ac:dyDescent="0.15">
      <c r="E59" s="21" t="s">
        <v>34</v>
      </c>
      <c r="F59" s="11" t="s">
        <v>8</v>
      </c>
      <c r="G59" s="22"/>
      <c r="H59" s="10">
        <v>0</v>
      </c>
    </row>
    <row r="60" spans="5:8" ht="27.75" customHeight="1" x14ac:dyDescent="0.15">
      <c r="E60" s="2" t="s">
        <v>23</v>
      </c>
      <c r="F60" s="11" t="s">
        <v>8</v>
      </c>
      <c r="G60" s="11"/>
      <c r="H60" s="10">
        <v>250</v>
      </c>
    </row>
    <row r="61" spans="5:8" ht="27.75" customHeight="1" x14ac:dyDescent="0.15">
      <c r="E61" s="2" t="s">
        <v>64</v>
      </c>
      <c r="F61" s="11" t="s">
        <v>8</v>
      </c>
      <c r="G61" s="11"/>
      <c r="H61" s="10">
        <v>300</v>
      </c>
    </row>
    <row r="62" spans="5:8" ht="27.75" customHeight="1" x14ac:dyDescent="0.15">
      <c r="E62" s="21" t="s">
        <v>28</v>
      </c>
      <c r="F62" s="11" t="s">
        <v>8</v>
      </c>
      <c r="G62" s="22"/>
      <c r="H62" s="10">
        <v>0</v>
      </c>
    </row>
    <row r="63" spans="5:8" ht="27.75" customHeight="1" x14ac:dyDescent="0.15">
      <c r="E63" s="21" t="s">
        <v>29</v>
      </c>
      <c r="F63" s="11" t="s">
        <v>8</v>
      </c>
      <c r="G63" s="22"/>
      <c r="H63" s="10">
        <v>0</v>
      </c>
    </row>
    <row r="64" spans="5:8" ht="27.75" customHeight="1" x14ac:dyDescent="0.15">
      <c r="E64" s="21" t="s">
        <v>65</v>
      </c>
      <c r="F64" s="11" t="s">
        <v>8</v>
      </c>
      <c r="G64" s="22"/>
      <c r="H64" s="10">
        <v>0</v>
      </c>
    </row>
    <row r="65" spans="5:8" ht="27.75" customHeight="1" x14ac:dyDescent="0.15">
      <c r="E65" s="21" t="s">
        <v>40</v>
      </c>
      <c r="F65" s="11" t="s">
        <v>8</v>
      </c>
      <c r="G65" s="22"/>
      <c r="H65" s="10">
        <v>1000</v>
      </c>
    </row>
    <row r="66" spans="5:8" ht="27.75" customHeight="1" x14ac:dyDescent="0.15">
      <c r="E66" s="21" t="s">
        <v>41</v>
      </c>
      <c r="F66" s="11" t="s">
        <v>8</v>
      </c>
      <c r="G66" s="22"/>
      <c r="H66" s="10">
        <v>0</v>
      </c>
    </row>
    <row r="67" spans="5:8" ht="27.75" customHeight="1" x14ac:dyDescent="0.15">
      <c r="E67" s="21" t="s">
        <v>44</v>
      </c>
      <c r="F67" s="11" t="s">
        <v>8</v>
      </c>
      <c r="G67" s="22"/>
      <c r="H67" s="10">
        <v>0</v>
      </c>
    </row>
    <row r="68" spans="5:8" ht="27.75" customHeight="1" x14ac:dyDescent="0.15">
      <c r="E68" s="2" t="s">
        <v>54</v>
      </c>
      <c r="F68" s="11" t="s">
        <v>8</v>
      </c>
      <c r="G68" s="11"/>
      <c r="H68" s="10">
        <v>0</v>
      </c>
    </row>
  </sheetData>
  <sheetProtection selectLockedCells="1" selectUnlockedCells="1"/>
  <mergeCells count="6">
    <mergeCell ref="B16:C16"/>
    <mergeCell ref="E16:H16"/>
    <mergeCell ref="J16:L16"/>
    <mergeCell ref="E4:F4"/>
    <mergeCell ref="E7:F7"/>
    <mergeCell ref="E10:F10"/>
  </mergeCells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E15:G15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4A31-F505-0343-8537-EDA027DCF4F8}">
  <dimension ref="A1"/>
  <sheetViews>
    <sheetView zoomScale="171" workbookViewId="0">
      <selection activeCell="K11" sqref="K11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workbookViewId="0">
      <selection activeCell="B7" sqref="B7"/>
    </sheetView>
  </sheetViews>
  <sheetFormatPr baseColWidth="10" defaultColWidth="8.83203125" defaultRowHeight="13" x14ac:dyDescent="0.15"/>
  <cols>
    <col min="1" max="1" width="1.6640625" customWidth="1"/>
  </cols>
  <sheetData>
    <row r="2" spans="2:2" x14ac:dyDescent="0.15">
      <c r="B2" t="s">
        <v>12</v>
      </c>
    </row>
    <row r="4" spans="2:2" x14ac:dyDescent="0.15">
      <c r="B4" s="1">
        <f>MIN(1,1-B5)</f>
        <v>0.31190476190476191</v>
      </c>
    </row>
    <row r="5" spans="2:2" x14ac:dyDescent="0.15">
      <c r="B5" s="1">
        <f>MIN(TotalMonthlyExpenses/TotalMonthlyIncome,1)</f>
        <v>0.68809523809523809</v>
      </c>
    </row>
    <row r="6" spans="2:2" x14ac:dyDescent="0.15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Current Month</vt:lpstr>
      <vt:lpstr>Instructions</vt:lpstr>
      <vt:lpstr>Chart Data</vt:lpstr>
      <vt:lpstr>'Current Month'!Print_Titles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2014-09-09T12:15:28Z</dcterms:created>
  <dcterms:modified xsi:type="dcterms:W3CDTF">2021-02-16T11:32:41Z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TF10000002</vt:lpwstr>
  </property>
</Properties>
</file>